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\Documents\"/>
    </mc:Choice>
  </mc:AlternateContent>
  <bookViews>
    <workbookView xWindow="0" yWindow="0" windowWidth="20490" windowHeight="7530"/>
  </bookViews>
  <sheets>
    <sheet name="Budget" sheetId="1" r:id="rId1"/>
  </sheets>
  <externalReferences>
    <externalReference r:id="rId2"/>
  </externalReferences>
  <calcPr calcId="162913"/>
  <customWorkbookViews>
    <customWorkbookView name="d - Personal View" guid="{879CB52A-B4DD-4334-8E29-1C9DFD339A29}" mergeInterval="0" personalView="1" maximized="1" xWindow="-8" yWindow="-8" windowWidth="1382" windowHeight="744" activeSheetId="1"/>
    <customWorkbookView name="tonny - Personal View" guid="{4C5176F5-175D-48AF-8E8E-59D201D3FCE8}" mergeInterval="0" personalView="1" maximized="1" windowWidth="1362" windowHeight="543" activeSheetId="1"/>
    <customWorkbookView name="Zack - Personal View" guid="{B3348B45-5629-48AF-903A-7CF36A9D0D02}" mergeInterval="0" personalView="1" maximized="1" xWindow="-8" yWindow="-8" windowWidth="1382" windowHeight="744" activeSheetId="1"/>
    <customWorkbookView name="Paula - Personal View" guid="{345B5A43-D294-41E3-BCF4-D341BBE1D8C3}" mergeInterval="0" personalView="1" maximized="1" xWindow="1" yWindow="1" windowWidth="1916" windowHeight="804" activeSheetId="1"/>
    <customWorkbookView name="Cory Zanker - Personal View" guid="{9412BE10-464A-4A80-9E89-BB80AACE4DAC}" mergeInterval="0" personalView="1" maximized="1" xWindow="1" yWindow="1" windowWidth="1020" windowHeight="534" activeSheetId="1" showComments="commIndAndComment"/>
    <customWorkbookView name="USER - Personal View" guid="{FC82FC41-2594-4937-931C-ACC1B05FE966}" mergeInterval="0" personalView="1" maximized="1" xWindow="-8" yWindow="-8" windowWidth="1382" windowHeight="744" activeSheetId="1"/>
  </customWorkbookViews>
</workbook>
</file>

<file path=xl/calcChain.xml><?xml version="1.0" encoding="utf-8"?>
<calcChain xmlns="http://schemas.openxmlformats.org/spreadsheetml/2006/main">
  <c r="B8" i="1" l="1"/>
  <c r="B30" i="1" l="1"/>
  <c r="B36" i="1"/>
  <c r="B43" i="1"/>
  <c r="B47" i="1"/>
  <c r="B52" i="1"/>
  <c r="B25" i="1"/>
  <c r="B53" i="1" l="1"/>
  <c r="B14" i="1"/>
  <c r="B20" i="1" l="1"/>
</calcChain>
</file>

<file path=xl/sharedStrings.xml><?xml version="1.0" encoding="utf-8"?>
<sst xmlns="http://schemas.openxmlformats.org/spreadsheetml/2006/main" count="39" uniqueCount="39">
  <si>
    <t>Line Items</t>
  </si>
  <si>
    <t>Services (Non-Personnel)</t>
  </si>
  <si>
    <t>Conference and meeting rooms</t>
  </si>
  <si>
    <t>Conference booth rental</t>
  </si>
  <si>
    <t>Computer equipment rental</t>
  </si>
  <si>
    <t>Office supplies</t>
  </si>
  <si>
    <t>Computer supplies</t>
  </si>
  <si>
    <t>Data software</t>
  </si>
  <si>
    <t>TOTAL</t>
  </si>
  <si>
    <t>Budget</t>
  </si>
  <si>
    <t xml:space="preserve">     Duplication and Printing</t>
  </si>
  <si>
    <t xml:space="preserve">     Rental</t>
  </si>
  <si>
    <t xml:space="preserve">     Advertising</t>
  </si>
  <si>
    <t xml:space="preserve">     Utilities, Telecommunications</t>
  </si>
  <si>
    <t xml:space="preserve">     Supplies</t>
  </si>
  <si>
    <t xml:space="preserve">     Travel</t>
  </si>
  <si>
    <t xml:space="preserve">     Other Direct Costs</t>
  </si>
  <si>
    <t>Personnel (Staff or Contractors)</t>
  </si>
  <si>
    <t>Project Management staff</t>
  </si>
  <si>
    <t>Data Collection and Analysis company</t>
  </si>
  <si>
    <t>Employment</t>
  </si>
  <si>
    <t>Field officer, veterans' affairs</t>
  </si>
  <si>
    <t xml:space="preserve">Community Social workers </t>
  </si>
  <si>
    <t>Mental Health Social worker</t>
  </si>
  <si>
    <t>Sheltered Workshop Supervisor</t>
  </si>
  <si>
    <t>Trainers</t>
  </si>
  <si>
    <t>Forecast and Recruitment Costs</t>
  </si>
  <si>
    <t>Medical Suppliers</t>
  </si>
  <si>
    <t>Electricity Supplier</t>
  </si>
  <si>
    <t>Auditors</t>
  </si>
  <si>
    <t>Construction Company</t>
  </si>
  <si>
    <t>community Forums</t>
  </si>
  <si>
    <t>Filling Tax exemption</t>
  </si>
  <si>
    <t>Population Censors</t>
  </si>
  <si>
    <t>Staff meeting</t>
  </si>
  <si>
    <t>Healthcare materials</t>
  </si>
  <si>
    <t>Food stuff</t>
  </si>
  <si>
    <t>Cleaning</t>
  </si>
  <si>
    <t>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</si>
</sst>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_([$$-409]* #,##0.00_);_([$$-409]* \(#,##0.00\);_([$$-409]* &quot;-&quot;??_);_(@_)"/>
    <numFmt numFmtId="165" formatCode="&quot;$&quot;#,##0.00"/>
  </numFmts>
  <fonts count="12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rgb="FFC00000"/>
      <name val="Arial"/>
      <family val="2"/>
    </font>
    <font>
      <b/>
      <sz val="11"/>
      <color theme="4"/>
      <name val="Arial"/>
      <family val="2"/>
    </font>
    <font>
      <b/>
      <sz val="11"/>
      <color rgb="FFFF0000"/>
      <name val="Arial"/>
      <family val="2"/>
    </font>
    <font>
      <sz val="11"/>
      <name val="Calibri"/>
    </font>
    <font>
      <sz val="12"/>
      <color rgb="FF000000"/>
      <name val="Century Gothic"/>
    </font>
    <font>
      <sz val="11"/>
      <color rgb="FF000000"/>
      <name val="Century Gothic"/>
    </font>
    <font>
      <sz val="12"/>
      <color rgb="FF000000"/>
      <name val="Calibri"/>
    </font>
    <font>
      <sz val="11"/>
      <color rgb="FF000000"/>
      <name val="Century Gothic"/>
      <family val="2"/>
    </font>
    <font>
      <sz val="12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4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3" fillId="6" borderId="1" xfId="0" applyFont="1" applyFill="1" applyBorder="1" applyAlignment="1">
      <alignment horizontal="center" vertical="top" wrapText="1"/>
    </xf>
    <xf numFmtId="164" fontId="0" fillId="2" borderId="0" xfId="0" applyNumberFormat="1" applyFill="1"/>
    <xf numFmtId="44" fontId="2" fillId="0" borderId="1" xfId="0" applyNumberFormat="1" applyFont="1" applyBorder="1"/>
    <xf numFmtId="44" fontId="2" fillId="2" borderId="1" xfId="0" applyNumberFormat="1" applyFont="1" applyFill="1" applyBorder="1" applyAlignment="1">
      <alignment vertical="top" wrapText="1"/>
    </xf>
    <xf numFmtId="44" fontId="2" fillId="2" borderId="1" xfId="0" applyNumberFormat="1" applyFont="1" applyFill="1" applyBorder="1"/>
    <xf numFmtId="44" fontId="1" fillId="3" borderId="1" xfId="0" applyNumberFormat="1" applyFont="1" applyFill="1" applyBorder="1" applyAlignment="1">
      <alignment vertical="top" wrapText="1"/>
    </xf>
    <xf numFmtId="44" fontId="2" fillId="0" borderId="1" xfId="0" applyNumberFormat="1" applyFont="1" applyBorder="1" applyAlignment="1">
      <alignment vertical="top" wrapText="1"/>
    </xf>
    <xf numFmtId="44" fontId="1" fillId="2" borderId="1" xfId="0" applyNumberFormat="1" applyFont="1" applyFill="1" applyBorder="1" applyAlignment="1">
      <alignment vertical="top" wrapText="1"/>
    </xf>
    <xf numFmtId="44" fontId="4" fillId="3" borderId="1" xfId="0" applyNumberFormat="1" applyFont="1" applyFill="1" applyBorder="1" applyAlignment="1">
      <alignment vertical="top" wrapText="1"/>
    </xf>
    <xf numFmtId="44" fontId="1" fillId="0" borderId="1" xfId="0" applyNumberFormat="1" applyFont="1" applyBorder="1" applyAlignment="1">
      <alignment vertical="top" wrapText="1"/>
    </xf>
    <xf numFmtId="44" fontId="5" fillId="5" borderId="1" xfId="0" applyNumberFormat="1" applyFont="1" applyFill="1" applyBorder="1" applyAlignment="1">
      <alignment vertical="top" wrapText="1"/>
    </xf>
    <xf numFmtId="0" fontId="7" fillId="0" borderId="0" xfId="1" applyFont="1" applyAlignment="1"/>
    <xf numFmtId="0" fontId="7" fillId="0" borderId="0" xfId="0" applyFont="1" applyAlignment="1"/>
    <xf numFmtId="0" fontId="8" fillId="0" borderId="3" xfId="1" applyFont="1" applyBorder="1" applyAlignment="1">
      <alignment vertical="top" wrapText="1"/>
    </xf>
    <xf numFmtId="165" fontId="8" fillId="0" borderId="2" xfId="1" applyNumberFormat="1" applyFont="1" applyBorder="1" applyAlignment="1">
      <alignment vertical="top" wrapText="1"/>
    </xf>
    <xf numFmtId="0" fontId="8" fillId="0" borderId="3" xfId="1" applyFont="1" applyBorder="1" applyAlignment="1">
      <alignment vertical="top" wrapText="1"/>
    </xf>
    <xf numFmtId="165" fontId="8" fillId="0" borderId="2" xfId="1" applyNumberFormat="1" applyFont="1" applyBorder="1" applyAlignment="1">
      <alignment vertical="top" wrapText="1"/>
    </xf>
    <xf numFmtId="6" fontId="7" fillId="0" borderId="2" xfId="1" applyNumberFormat="1" applyFont="1" applyBorder="1" applyAlignment="1">
      <alignment vertical="top" wrapText="1"/>
    </xf>
    <xf numFmtId="0" fontId="7" fillId="0" borderId="0" xfId="1" applyFont="1" applyAlignment="1"/>
    <xf numFmtId="6" fontId="7" fillId="0" borderId="2" xfId="1" applyNumberFormat="1" applyFont="1" applyBorder="1" applyAlignment="1">
      <alignment vertical="top" wrapText="1"/>
    </xf>
    <xf numFmtId="0" fontId="7" fillId="0" borderId="0" xfId="1" applyFont="1" applyAlignment="1"/>
    <xf numFmtId="6" fontId="7" fillId="0" borderId="2" xfId="1" applyNumberFormat="1" applyFont="1" applyBorder="1" applyAlignment="1">
      <alignment vertical="top" wrapText="1"/>
    </xf>
    <xf numFmtId="0" fontId="7" fillId="0" borderId="0" xfId="1" applyFont="1" applyAlignment="1"/>
    <xf numFmtId="6" fontId="7" fillId="0" borderId="2" xfId="1" applyNumberFormat="1" applyFont="1" applyBorder="1" applyAlignment="1">
      <alignment vertical="top" wrapText="1"/>
    </xf>
    <xf numFmtId="0" fontId="7" fillId="0" borderId="0" xfId="1" applyFont="1" applyAlignment="1"/>
    <xf numFmtId="6" fontId="7" fillId="0" borderId="2" xfId="1" applyNumberFormat="1" applyFont="1" applyBorder="1" applyAlignment="1">
      <alignment vertical="top" wrapText="1"/>
    </xf>
    <xf numFmtId="6" fontId="7" fillId="0" borderId="2" xfId="0" applyNumberFormat="1" applyFont="1" applyBorder="1" applyAlignment="1">
      <alignment vertical="top" wrapText="1"/>
    </xf>
    <xf numFmtId="0" fontId="10" fillId="0" borderId="0" xfId="0" applyFont="1" applyAlignment="1"/>
    <xf numFmtId="6" fontId="8" fillId="0" borderId="2" xfId="0" applyNumberFormat="1" applyFont="1" applyBorder="1" applyAlignment="1">
      <alignment vertical="top" wrapText="1"/>
    </xf>
    <xf numFmtId="0" fontId="10" fillId="0" borderId="3" xfId="0" applyFont="1" applyBorder="1" applyAlignment="1">
      <alignment vertical="top" wrapText="1"/>
    </xf>
    <xf numFmtId="0" fontId="11" fillId="0" borderId="0" xfId="0" applyFont="1" applyAlignment="1">
      <alignment vertical="center"/>
    </xf>
    <xf numFmtId="0" fontId="8" fillId="0" borderId="3" xfId="0" applyFont="1" applyBorder="1" applyAlignment="1">
      <alignment vertical="top" wrapText="1"/>
    </xf>
    <xf numFmtId="165" fontId="8" fillId="0" borderId="2" xfId="0" applyNumberFormat="1" applyFont="1" applyBorder="1" applyAlignment="1">
      <alignment vertical="top" wrapText="1"/>
    </xf>
    <xf numFmtId="165" fontId="9" fillId="7" borderId="0" xfId="0" applyNumberFormat="1" applyFont="1" applyFill="1" applyAlignment="1"/>
    <xf numFmtId="0" fontId="4" fillId="4" borderId="1" xfId="0" applyFont="1" applyFill="1" applyBorder="1" applyAlignment="1">
      <alignment horizontal="center" vertical="top" wrapText="1"/>
    </xf>
    <xf numFmtId="44" fontId="4" fillId="4" borderId="1" xfId="0" applyNumberFormat="1" applyFont="1" applyFill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3" Type="http://schemas.openxmlformats.org/officeDocument/2006/relationships/theme" Target="theme/theme1.xml"/><Relationship Id="rId7" Type="http://schemas.openxmlformats.org/officeDocument/2006/relationships/usernames" Target="revisions/userNam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/AppData/Local/Temp/hsmr%20430%202.4%20bugdet%20template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sonnel"/>
      <sheetName val="Vendors_Contractors"/>
      <sheetName val="Service"/>
      <sheetName val="Budget"/>
    </sheetNames>
    <sheetDataSet>
      <sheetData sheetId="0">
        <row r="8">
          <cell r="C8">
            <v>3000</v>
          </cell>
          <cell r="D8">
            <v>6</v>
          </cell>
        </row>
      </sheetData>
      <sheetData sheetId="1"/>
      <sheetData sheetId="2"/>
      <sheetData sheetId="3"/>
    </sheetDataSet>
  </externalBook>
</externalLink>
</file>

<file path=xl/revisions/_rels/revisionHeaders.xml.rels><?xml version="1.0" encoding="UTF-8" standalone="yes"?>
<Relationships xmlns="http://schemas.openxmlformats.org/package/2006/relationships"><Relationship Id="rId26" Type="http://schemas.openxmlformats.org/officeDocument/2006/relationships/revisionLog" Target="revisionLog3.xml"/><Relationship Id="rId25" Type="http://schemas.openxmlformats.org/officeDocument/2006/relationships/revisionLog" Target="revisionLog2.xml"/><Relationship Id="rId24" Type="http://schemas.openxmlformats.org/officeDocument/2006/relationships/revisionLog" Target="revisionLog1.xml"/><Relationship Id="rId23" Type="http://schemas.openxmlformats.org/officeDocument/2006/relationships/revisionLog" Target="revisionLog10.xml"/><Relationship Id="rId27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4C3CFEF-384E-45AB-96AF-A755A4E77C52}" diskRevisions="1" revisionId="187">
  <header guid="{16F8CD43-8546-46BB-A3FA-37B6995CC1D5}" dateTime="2018-03-06T11:54:27" maxSheetId="2" userName="tonny" r:id="rId23" minRId="93" maxRId="104">
    <sheetIdMap count="1">
      <sheetId val="1"/>
    </sheetIdMap>
  </header>
  <header guid="{A2B7DD10-C878-458F-8460-1CE25D36A8BB}" dateTime="2018-04-10T17:16:40" maxSheetId="2" userName="d" r:id="rId24">
    <sheetIdMap count="1">
      <sheetId val="1"/>
    </sheetIdMap>
  </header>
  <header guid="{7093A13F-C132-4975-B91D-005DC6DD131F}" dateTime="2018-04-10T21:13:46" maxSheetId="2" userName="USER" r:id="rId25">
    <sheetIdMap count="1">
      <sheetId val="1"/>
    </sheetIdMap>
  </header>
  <header guid="{7473B37F-628D-4435-8823-3F90F7C5F1FF}" dateTime="2018-04-10T22:40:15" maxSheetId="2" userName="USER" r:id="rId26" minRId="105" maxRId="118">
    <sheetIdMap count="1">
      <sheetId val="1"/>
    </sheetIdMap>
  </header>
  <header guid="{C4C3CFEF-384E-45AB-96AF-A755A4E77C52}" dateTime="2018-04-11T06:31:44" maxSheetId="2" userName="USER" r:id="rId27" minRId="119" maxRId="18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879CB52A-B4DD-4334-8E29-1C9DFD339A29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FC82FC41-2594-4937-931C-ACC1B05FE966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5" sId="1" xfDxf="1" s="1" dxf="1">
    <oc r="A3" t="inlineStr">
      <is>
        <t>Coordinator (1)</t>
      </is>
    </oc>
    <nc r="A3" t="inlineStr">
      <is>
        <t>Project Management staff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entury Gothic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ndxf>
  </rcc>
  <rcc rId="106" sId="1" xfDxf="1" s="1" dxf="1">
    <oc r="A17" t="inlineStr">
      <is>
        <t>Steering/advisory group materials</t>
      </is>
    </oc>
    <nc r="A17" t="inlineStr">
      <is>
        <t>Data Collection and Analysis company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entury Gothic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  <protection locked="1" hidden="0"/>
    </ndxf>
  </rcc>
  <rcc rId="107" sId="1" xfDxf="1" s="1" dxf="1" numFmtId="11">
    <oc r="B17">
      <v>3000</v>
    </oc>
    <nc r="B17">
      <v>35000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entury Gothic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  <protection locked="1" hidden="0"/>
    </ndxf>
  </rcc>
  <rcc rId="108" sId="1" xfDxf="1" s="1" dxf="1">
    <oc r="A18" t="inlineStr">
      <is>
        <t>State plan publication</t>
      </is>
    </oc>
    <nc r="A18" t="inlineStr">
      <is>
        <t>Employment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entury Gothic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  <protection locked="1" hidden="0"/>
    </ndxf>
  </rcc>
  <rcc rId="109" sId="1" xfDxf="1" s="1" dxf="1" numFmtId="11">
    <oc r="B18">
      <v>2000</v>
    </oc>
    <nc r="B18">
      <v>50000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entury Gothic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  <protection locked="1" hidden="0"/>
    </ndxf>
  </rcc>
  <rcc rId="110" sId="1" xfDxf="1" s="1" dxf="1" numFmtId="11">
    <oc r="B3">
      <v>36000</v>
    </oc>
    <nc r="B3">
      <v>28000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entury Gothic"/>
        <scheme val="none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  <protection locked="1" hidden="0"/>
    </ndxf>
  </rcc>
  <rfmt sheetId="1" xfDxf="1" s="1" sqref="B5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entury Gothic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</rfmt>
  <rcc rId="111" sId="1" xfDxf="1" s="1" dxf="1">
    <oc r="A4" t="inlineStr">
      <is>
        <t>Data manager (1)</t>
      </is>
    </oc>
    <nc r="A4" t="inlineStr">
      <is>
        <t>Field officer, veterans' affairs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entury Gothic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ndxf>
  </rcc>
  <rcc rId="112" sId="1" xfDxf="1" s="1" dxf="1" numFmtId="11">
    <oc r="B4">
      <v>20000</v>
    </oc>
    <nc r="B4">
      <v>2500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entury Gothic"/>
        <scheme val="none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  <protection locked="1" hidden="0"/>
    </ndxf>
  </rcc>
  <rcc rId="113" sId="1" xfDxf="1" s="1" dxf="1">
    <oc r="A5" t="inlineStr">
      <is>
        <t>Administrative support staff (3 part time)</t>
      </is>
    </oc>
    <nc r="A5" t="inlineStr">
      <is>
        <t xml:space="preserve">Community Social workers 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entury Gothic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ndxf>
  </rcc>
  <rcc rId="114" sId="1" xfDxf="1" s="1" dxf="1" numFmtId="11">
    <oc r="B5">
      <v>30000</v>
    </oc>
    <nc r="B5">
      <v>25000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entury Gothic"/>
        <scheme val="none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  <protection locked="1" hidden="0"/>
    </ndxf>
  </rcc>
  <rcc rId="115" sId="1" xfDxf="1" s="1" dxf="1">
    <oc r="A6" t="inlineStr">
      <is>
        <t>Technical support/consultants</t>
      </is>
    </oc>
    <nc r="A6" t="inlineStr">
      <is>
        <t>Mental Health Social worker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entury Gothic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ndxf>
  </rcc>
  <rcc rId="116" sId="1" xfDxf="1" s="1" dxf="1" numFmtId="11">
    <oc r="B6">
      <v>50000</v>
    </oc>
    <nc r="B6">
      <v>18000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entury Gothic"/>
        <scheme val="none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  <protection locked="1" hidden="0"/>
    </ndxf>
  </rcc>
  <rcc rId="117" sId="1" xfDxf="1" s="1" dxf="1">
    <oc r="A7" t="inlineStr">
      <is>
        <t>Subject matter experts</t>
      </is>
    </oc>
    <nc r="A7" t="inlineStr">
      <is>
        <t>Sheltered Workshop Supervisor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entury Gothic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ndxf>
  </rcc>
  <rcc rId="118" sId="1" xfDxf="1" s="1" dxf="1" numFmtId="11">
    <oc r="B7">
      <v>40000</v>
    </oc>
    <nc r="B7">
      <v>24000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entury Gothic"/>
        <scheme val="none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  <protection locked="1" hidden="0"/>
    </ndxf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9" sId="1" odxf="1" dxf="1">
    <oc r="A8" t="inlineStr">
      <is>
        <t>Meeting facilitators</t>
      </is>
    </oc>
    <nc r="A8" t="inlineStr">
      <is>
        <t>Trainers</t>
      </is>
    </nc>
    <odxf>
      <font>
        <name val="Arial"/>
        <scheme val="none"/>
      </font>
      <numFmt numFmtId="34" formatCode="_(&quot;$&quot;* #,##0.00_);_(&quot;$&quot;* \(#,##0.00\);_(&quot;$&quot;* &quot;-&quot;??_);_(@_)"/>
      <fill>
        <patternFill patternType="solid">
          <bgColor theme="0"/>
        </patternFill>
      </fill>
      <alignment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sz val="12"/>
        <color rgb="FF000000"/>
        <name val="Century Gothic"/>
        <scheme val="none"/>
      </font>
      <numFmt numFmtId="0" formatCode="General"/>
      <fill>
        <patternFill patternType="none">
          <bgColor indexed="65"/>
        </patternFill>
      </fill>
      <alignment wrapText="0" readingOrder="0"/>
      <border outline="0">
        <left/>
        <right/>
        <top/>
        <bottom/>
      </border>
    </ndxf>
  </rcc>
  <rcc rId="120" sId="1" odxf="1" dxf="1" numFmtId="11">
    <oc r="B8">
      <f>'C:\Users\USER\Downloads\[hsmr 430 2.4 bugdet template (1).xlsx]Personnel'!C8*D8</f>
    </oc>
    <nc r="B8">
      <f>'C:\Users\USER\Downloads\[hsmr 430 2.4 bugdet template (1).xlsx]Personnel'!C8*'C:\Users\USER\Downloads\[hsmr 430 2.4 bugdet template (1).xlsx]Personnel'!D8</f>
    </nc>
    <ndxf>
      <font>
        <sz val="12"/>
        <color rgb="FF000000"/>
        <name val="Century Gothic"/>
        <scheme val="none"/>
      </font>
      <numFmt numFmtId="10" formatCode="&quot;$&quot;#,##0_);[Red]\(&quot;$&quot;#,##0\)"/>
      <fill>
        <patternFill patternType="none">
          <bgColor indexed="65"/>
        </patternFill>
      </fill>
      <border outline="0">
        <left/>
        <right style="medium">
          <color indexed="64"/>
        </right>
        <top/>
        <bottom style="medium">
          <color indexed="64"/>
        </bottom>
      </border>
    </ndxf>
  </rcc>
  <rcc rId="121" sId="1">
    <oc r="A9" t="inlineStr">
      <is>
        <t>Graphic designer</t>
      </is>
    </oc>
    <nc r="A9"/>
  </rcc>
  <rcc rId="122" sId="1" numFmtId="34">
    <oc r="B9">
      <v>33000</v>
    </oc>
    <nc r="B9"/>
  </rcc>
  <rcc rId="123" sId="1" numFmtId="34">
    <oc r="B11">
      <v>15000</v>
    </oc>
    <nc r="B11"/>
  </rcc>
  <rcc rId="124" sId="1">
    <oc r="A13" t="inlineStr">
      <is>
        <t>Fringe benefits</t>
      </is>
    </oc>
    <nc r="A13"/>
  </rcc>
  <rcc rId="125" sId="1" numFmtId="34">
    <oc r="B13">
      <v>8000</v>
    </oc>
    <nc r="B13"/>
  </rcc>
  <rcc rId="126" sId="1" xfDxf="1" dxf="1">
    <nc r="A2" t="inlineStr">
      <is>
        <t>Personnel (Staff or Contractors)</t>
      </is>
    </nc>
    <ndxf>
      <font>
        <b/>
        <color theme="4"/>
        <name val="Arial"/>
        <scheme val="none"/>
      </font>
      <fill>
        <patternFill patternType="solid">
          <bgColor theme="0" tint="-0.249977111117893"/>
        </patternFill>
      </fill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xfDxf="1" sqref="B2" start="0" length="0">
    <dxf>
      <font>
        <b/>
        <color theme="4"/>
        <name val="Arial"/>
        <scheme val="none"/>
      </font>
      <fill>
        <patternFill patternType="solid">
          <bgColor theme="0" tint="-0.249977111117893"/>
        </patternFill>
      </fill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27" sId="1" odxf="1" dxf="1">
    <oc r="A10" t="inlineStr">
      <is>
        <t>Marketing/PR specialist</t>
      </is>
    </oc>
    <nc r="A10" t="inlineStr">
      <is>
        <t>Medical Suppliers</t>
      </is>
    </nc>
    <ndxf>
      <font>
        <color rgb="FF000000"/>
        <name val="Century Gothic"/>
        <scheme val="none"/>
      </font>
      <numFmt numFmtId="0" formatCode="General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</ndxf>
  </rcc>
  <rcc rId="128" sId="1" odxf="1" dxf="1" numFmtId="11">
    <oc r="B10">
      <v>38000</v>
    </oc>
    <nc r="B10">
      <v>50000</v>
    </nc>
    <ndxf>
      <font>
        <color rgb="FF000000"/>
        <name val="Century Gothic"/>
        <scheme val="none"/>
      </font>
      <numFmt numFmtId="10" formatCode="&quot;$&quot;#,##0_);[Red]\(&quot;$&quot;#,##0\)"/>
      <fill>
        <patternFill patternType="none">
          <bgColor indexed="65"/>
        </patternFill>
      </fill>
      <border outline="0">
        <left/>
        <right style="medium">
          <color indexed="64"/>
        </right>
        <top/>
        <bottom style="medium">
          <color indexed="64"/>
        </bottom>
      </border>
    </ndxf>
  </rcc>
  <rfmt sheetId="1" sqref="A11" start="0" length="0">
    <dxf>
      <font>
        <color rgb="FF000000"/>
        <name val="Century Gothic"/>
        <scheme val="none"/>
      </font>
      <numFmt numFmtId="0" formatCode="General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</dxf>
  </rfmt>
  <rcc rId="129" sId="1" odxf="1" dxf="1">
    <oc r="A12" t="inlineStr">
      <is>
        <t>Web site designer</t>
      </is>
    </oc>
    <nc r="A12" t="inlineStr">
      <is>
        <t>Auditors</t>
      </is>
    </nc>
    <ndxf>
      <font>
        <color rgb="FF000000"/>
        <name val="Century Gothic"/>
        <scheme val="none"/>
      </font>
      <numFmt numFmtId="0" formatCode="General"/>
      <fill>
        <patternFill patternType="none">
          <bgColor indexed="65"/>
        </patternFill>
      </fill>
      <border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</ndxf>
  </rcc>
  <rrc rId="130" sId="1" ref="A12:XFD12" action="insertRow"/>
  <rcc rId="131" sId="1" odxf="1" dxf="1">
    <nc r="A12" t="inlineStr">
      <is>
        <t>Construction Company</t>
      </is>
    </nc>
    <odxf>
      <font>
        <color rgb="FF000000"/>
        <name val="Century Gothic"/>
        <scheme val="none"/>
      </font>
      <alignment vertical="top" wrapText="1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odxf>
    <ndxf>
      <font>
        <sz val="12"/>
        <color auto="1"/>
        <name val="Century Gothic"/>
        <scheme val="none"/>
      </font>
      <alignment vertical="center" wrapText="0" readingOrder="0"/>
      <border outline="0">
        <left/>
        <right/>
        <bottom/>
      </border>
    </ndxf>
  </rcc>
  <rfmt sheetId="1" sqref="A20" start="0" length="0">
    <dxf>
      <font>
        <color rgb="FF000000"/>
        <name val="Century Gothic"/>
        <scheme val="none"/>
      </font>
      <numFmt numFmtId="0" formatCode="General"/>
      <border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</dxf>
  </rfmt>
  <rfmt sheetId="1" sqref="A20" start="0" length="0">
    <dxf>
      <font>
        <sz val="12"/>
        <color auto="1"/>
        <name val="Century Gothic"/>
        <scheme val="none"/>
      </font>
      <alignment vertical="center" wrapText="0" readingOrder="0"/>
      <border outline="0">
        <left/>
        <right/>
        <bottom/>
      </border>
    </dxf>
  </rfmt>
  <rfmt sheetId="1" sqref="A21" start="0" length="0">
    <dxf>
      <font>
        <color rgb="FF000000"/>
        <name val="Century Gothic"/>
        <scheme val="none"/>
      </font>
      <numFmt numFmtId="0" formatCode="General"/>
      <border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</dxf>
  </rfmt>
  <rcc rId="132" sId="1" odxf="1" dxf="1">
    <oc r="A37" t="inlineStr">
      <is>
        <t>Promotion of plan in small media (newsletters, conference programs)</t>
      </is>
    </oc>
    <nc r="A37" t="inlineStr">
      <is>
        <t>community Forums</t>
      </is>
    </nc>
    <odxf>
      <font>
        <name val="Arial"/>
        <scheme val="none"/>
      </font>
      <numFmt numFmtId="34" formatCode="_(&quot;$&quot;* #,##0.00_);_(&quot;$&quot;* \(#,##0.00\);_(&quot;$&quot;* &quot;-&quot;??_);_(@_)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color rgb="FF000000"/>
        <name val="Century Gothic"/>
        <scheme val="none"/>
      </font>
      <numFmt numFmtId="0" formatCode="General"/>
      <border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</ndxf>
  </rcc>
  <rfmt sheetId="1" sqref="B38" start="0" length="0">
    <dxf>
      <font>
        <color rgb="FF000000"/>
        <name val="Century Gothic"/>
        <scheme val="none"/>
      </font>
      <numFmt numFmtId="165" formatCode="&quot;$&quot;#,##0.00"/>
      <border outline="0">
        <left/>
        <right style="medium">
          <color indexed="64"/>
        </right>
        <top/>
        <bottom style="medium">
          <color indexed="64"/>
        </bottom>
      </border>
    </dxf>
  </rfmt>
  <rcc rId="133" sId="1">
    <oc r="A38" t="inlineStr">
      <is>
        <t>General media placement (radio, print, web, television)</t>
      </is>
    </oc>
    <nc r="A38"/>
  </rcc>
  <rcc rId="134" sId="1" numFmtId="11">
    <oc r="B38">
      <v>2000</v>
    </oc>
    <nc r="B38"/>
  </rcc>
  <rcc rId="135" sId="1">
    <oc r="A36" t="inlineStr">
      <is>
        <t>Public meeting notices</t>
      </is>
    </oc>
    <nc r="A36"/>
  </rcc>
  <rcc rId="136" sId="1" odxf="1" dxf="1" numFmtId="11">
    <oc r="B66">
      <v>500</v>
    </oc>
    <nc r="B66">
      <v>850</v>
    </nc>
    <odxf>
      <font>
        <name val="Arial"/>
        <scheme val="none"/>
      </font>
      <numFmt numFmtId="34" formatCode="_(&quot;$&quot;* #,##0.00_);_(&quot;$&quot;* \(#,##0.00\);_(&quot;$&quot;* &quot;-&quot;??_);_(@_)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color rgb="FF000000"/>
        <name val="Century Gothic"/>
        <scheme val="none"/>
      </font>
      <numFmt numFmtId="165" formatCode="&quot;$&quot;#,##0.00"/>
      <border outline="0">
        <left/>
        <right style="medium">
          <color indexed="64"/>
        </right>
        <top/>
        <bottom style="medium">
          <color indexed="64"/>
        </bottom>
      </border>
    </ndxf>
  </rcc>
  <rcc rId="137" sId="1" odxf="1" dxf="1">
    <oc r="A66" t="inlineStr">
      <is>
        <t>Meeting refreshments</t>
      </is>
    </oc>
    <nc r="A66" t="inlineStr">
      <is>
        <t>Filling Tax exemption</t>
      </is>
    </nc>
    <odxf>
      <font>
        <name val="Arial"/>
        <scheme val="none"/>
      </font>
      <numFmt numFmtId="34" formatCode="_(&quot;$&quot;* #,##0.00_);_(&quot;$&quot;* \(#,##0.00\);_(&quot;$&quot;* &quot;-&quot;??_);_(@_)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color rgb="FF000000"/>
        <name val="Century Gothic"/>
        <scheme val="none"/>
      </font>
      <numFmt numFmtId="0" formatCode="General"/>
      <border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</ndxf>
  </rcc>
  <rcc rId="138" sId="1" odxf="1" dxf="1">
    <oc r="A62" t="inlineStr">
      <is>
        <t>Staff meeting travel, lodging, and per diem</t>
      </is>
    </oc>
    <nc r="A62" t="inlineStr">
      <is>
        <t>Population Censors</t>
      </is>
    </nc>
    <odxf>
      <font>
        <name val="Arial"/>
        <scheme val="none"/>
      </font>
      <numFmt numFmtId="34" formatCode="_(&quot;$&quot;* #,##0.00_);_(&quot;$&quot;* \(#,##0.00\);_(&quot;$&quot;* &quot;-&quot;??_);_(@_)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color rgb="FF000000"/>
        <name val="Century Gothic"/>
        <scheme val="none"/>
      </font>
      <numFmt numFmtId="0" formatCode="General"/>
      <border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</ndxf>
  </rcc>
  <rcc rId="139" sId="1">
    <oc r="A63" t="inlineStr">
      <is>
        <t>Steering group travel and lodging</t>
      </is>
    </oc>
    <nc r="A63" t="inlineStr">
      <is>
        <t>Staff meeting</t>
      </is>
    </nc>
  </rcc>
  <rcc rId="140" sId="1" numFmtId="34">
    <oc r="B63">
      <v>10000</v>
    </oc>
    <nc r="B63">
      <v>15000</v>
    </nc>
  </rcc>
  <rcc rId="141" sId="1" numFmtId="34">
    <oc r="B62">
      <v>5000</v>
    </oc>
    <nc r="B62">
      <v>15000</v>
    </nc>
  </rcc>
  <rfmt sheetId="1" sqref="B59" start="0" length="0">
    <dxf>
      <font>
        <color rgb="FF000000"/>
        <name val="Century Gothic"/>
        <scheme val="none"/>
      </font>
      <numFmt numFmtId="0" formatCode="General"/>
      <border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</dxf>
  </rfmt>
  <rcc rId="142" sId="1" odxf="1" dxf="1">
    <oc r="A59" t="inlineStr">
      <is>
        <t>Plaques or certificates of thanks for steering group members</t>
      </is>
    </oc>
    <nc r="A59" t="inlineStr">
      <is>
        <t>Healthcare materials</t>
      </is>
    </nc>
    <odxf>
      <font>
        <name val="Arial"/>
        <scheme val="none"/>
      </font>
      <numFmt numFmtId="34" formatCode="_(&quot;$&quot;* #,##0.00_);_(&quot;$&quot;* \(#,##0.00\);_(&quot;$&quot;* &quot;-&quot;??_);_(@_)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color rgb="FF000000"/>
        <name val="Century Gothic"/>
        <scheme val="none"/>
      </font>
      <numFmt numFmtId="0" formatCode="General"/>
      <border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</ndxf>
  </rcc>
  <rcc rId="143" sId="1" odxf="1" dxf="1">
    <oc r="A57" t="inlineStr">
      <is>
        <t>Graphic design software</t>
      </is>
    </oc>
    <nc r="A57" t="inlineStr">
      <is>
        <t>Food stuff</t>
      </is>
    </nc>
    <odxf>
      <font>
        <name val="Arial"/>
        <scheme val="none"/>
      </font>
      <numFmt numFmtId="34" formatCode="_(&quot;$&quot;* #,##0.00_);_(&quot;$&quot;* \(#,##0.00\);_(&quot;$&quot;* &quot;-&quot;??_);_(@_)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color rgb="FF000000"/>
        <name val="Century Gothic"/>
        <scheme val="none"/>
      </font>
      <numFmt numFmtId="0" formatCode="General"/>
      <border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</ndxf>
  </rcc>
  <rfmt sheetId="1" sqref="B59" start="0" length="0">
    <dxf>
      <numFmt numFmtId="165" formatCode="&quot;$&quot;#,##0.00"/>
      <border outline="0">
        <left/>
      </border>
    </dxf>
  </rfmt>
  <rfmt sheetId="1" xfDxf="1" sqref="B57" start="0" length="0">
    <dxf>
      <font>
        <name val="Arial"/>
        <scheme val="none"/>
      </font>
      <numFmt numFmtId="34" formatCode="_(&quot;$&quot;* #,##0.00_);_(&quot;$&quot;* \(#,##0.00\);_(&quot;$&quot;* &quot;-&quot;??_);_(@_)"/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44" sId="1" numFmtId="34">
    <oc r="B57">
      <v>2000</v>
    </oc>
    <nc r="B57">
      <v>10000</v>
    </nc>
  </rcc>
  <rcc rId="145" sId="1" numFmtId="34">
    <oc r="B58">
      <v>4000</v>
    </oc>
    <nc r="B58">
      <v>40000</v>
    </nc>
  </rcc>
  <rcc rId="146" sId="1" numFmtId="34">
    <oc r="B56">
      <v>10000</v>
    </oc>
    <nc r="B56">
      <v>60000</v>
    </nc>
  </rcc>
  <rcc rId="147" sId="1" numFmtId="34">
    <oc r="B55">
      <v>6000</v>
    </oc>
    <nc r="B55">
      <v>50000</v>
    </nc>
  </rcc>
  <rcc rId="148" sId="1" numFmtId="11">
    <oc r="B59">
      <v>500</v>
    </oc>
    <nc r="B59">
      <v>50000</v>
    </nc>
  </rcc>
  <rcc rId="149" sId="1" odxf="1" dxf="1">
    <oc r="A52" t="inlineStr">
      <is>
        <t>Electric</t>
      </is>
    </oc>
    <nc r="A52" t="inlineStr">
      <is>
        <t>Electricity Supplier</t>
      </is>
    </nc>
    <odxf>
      <font>
        <name val="Arial"/>
        <scheme val="none"/>
      </font>
      <numFmt numFmtId="34" formatCode="_(&quot;$&quot;* #,##0.00_);_(&quot;$&quot;* \(#,##0.00\);_(&quot;$&quot;* &quot;-&quot;??_);_(@_)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color rgb="FF000000"/>
        <name val="Century Gothic"/>
        <scheme val="none"/>
      </font>
      <numFmt numFmtId="0" formatCode="General"/>
      <border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</ndxf>
  </rcc>
  <rcc rId="150" sId="1">
    <oc r="A11" t="inlineStr">
      <is>
        <t>Copy writer/editor</t>
      </is>
    </oc>
    <nc r="A11"/>
  </rcc>
  <rfmt sheetId="1" sqref="A49" start="0" length="0">
    <dxf>
      <font>
        <sz val="12"/>
        <color auto="1"/>
        <name val="Century Gothic"/>
        <scheme val="none"/>
      </font>
      <numFmt numFmtId="0" formatCode="General"/>
      <alignment vertical="center" wrapText="0" readingOrder="0"/>
      <border outline="0">
        <left/>
        <right/>
        <top/>
        <bottom/>
      </border>
    </dxf>
  </rfmt>
  <rm rId="151" sheetId="1" source="A52" destination="A50" sourceSheetId="1">
    <rcc rId="0" sId="1" dxf="1">
      <nc r="A50" t="inlineStr">
        <is>
          <t>Long distance services</t>
        </is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m>
  <rcc rId="152" sId="1" odxf="1" dxf="1" numFmtId="11">
    <oc r="B50">
      <v>200</v>
    </oc>
    <nc r="B50">
      <v>30000</v>
    </nc>
    <odxf>
      <font>
        <name val="Arial"/>
        <scheme val="none"/>
      </font>
      <numFmt numFmtId="34" formatCode="_(&quot;$&quot;* #,##0.00_);_(&quot;$&quot;* \(#,##0.00\);_(&quot;$&quot;* &quot;-&quot;??_);_(@_)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color rgb="FF000000"/>
        <name val="Century Gothic"/>
        <scheme val="none"/>
      </font>
      <numFmt numFmtId="10" formatCode="&quot;$&quot;#,##0_);[Red]\(&quot;$&quot;#,##0\)"/>
      <border outline="0">
        <left/>
        <right style="medium">
          <color indexed="64"/>
        </right>
        <top/>
        <bottom style="medium">
          <color indexed="64"/>
        </bottom>
      </border>
    </ndxf>
  </rcc>
  <rcc rId="153" sId="1" numFmtId="34">
    <oc r="B52">
      <v>400</v>
    </oc>
    <nc r="B52"/>
  </rcc>
  <rcc rId="154" sId="1" odxf="1" dxf="1">
    <oc r="A49" t="inlineStr">
      <is>
        <t>Conference call services</t>
      </is>
    </oc>
    <nc r="A49" t="inlineStr">
      <is>
        <t>Cleaning</t>
      </is>
    </nc>
    <ndxf>
      <font>
        <sz val="12"/>
        <color rgb="FF000000"/>
        <name val="Century Gothic"/>
        <scheme val="none"/>
      </font>
      <alignment vertical="top" wrapText="1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ndxf>
  </rcc>
  <rcc rId="155" sId="1">
    <oc r="A51" t="inlineStr">
      <is>
        <t>Web site service</t>
      </is>
    </oc>
    <nc r="A51" t="inlineStr">
      <is>
        <t>Water</t>
      </is>
    </nc>
  </rcc>
  <rcc rId="156" sId="1" odxf="1" dxf="1" numFmtId="11">
    <oc r="B51">
      <v>300</v>
    </oc>
    <nc r="B51">
      <v>30000</v>
    </nc>
    <ndxf>
      <font>
        <color rgb="FF000000"/>
        <name val="Century Gothic"/>
        <scheme val="none"/>
      </font>
      <numFmt numFmtId="10" formatCode="&quot;$&quot;#,##0_);[Red]\(&quot;$&quot;#,##0\)"/>
      <border outline="0">
        <left/>
        <right style="medium">
          <color indexed="64"/>
        </right>
        <top/>
        <bottom style="medium">
          <color indexed="64"/>
        </bottom>
      </border>
    </ndxf>
  </rcc>
  <rfmt sheetId="1" sqref="B49" start="0" length="0">
    <dxf>
      <font>
        <color rgb="FF000000"/>
        <name val="Century Gothic"/>
        <scheme val="none"/>
      </font>
      <numFmt numFmtId="10" formatCode="&quot;$&quot;#,##0_);[Red]\(&quot;$&quot;#,##0\)"/>
      <border outline="0">
        <left/>
        <right style="medium">
          <color indexed="64"/>
        </right>
        <top/>
        <bottom style="medium">
          <color indexed="64"/>
        </bottom>
      </border>
    </dxf>
  </rfmt>
  <rcc rId="157" sId="1" numFmtId="11">
    <oc r="B49">
      <v>850</v>
    </oc>
    <nc r="B49">
      <v>20000</v>
    </nc>
  </rcc>
  <rrc rId="158" sId="1" ref="A11:XFD11" action="deleteRow">
    <rfmt sheetId="1" xfDxf="1" sqref="A11:XFD11" start="0" length="0"/>
    <rfmt sheetId="1" sqref="A11" start="0" length="0">
      <dxf>
        <font>
          <sz val="11"/>
          <color rgb="FF000000"/>
          <name val="Century Gothic"/>
          <scheme val="none"/>
        </font>
        <alignment vertical="top" wrapText="1" readingOrder="0"/>
        <border outline="0">
          <left style="medium">
            <color indexed="64"/>
          </left>
          <right style="medium">
            <color indexed="64"/>
          </right>
          <bottom style="medium">
            <color indexed="64"/>
          </bottom>
        </border>
      </dxf>
    </rfmt>
    <rfmt sheetId="1" sqref="B11" start="0" length="0">
      <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fill>
          <patternFill patternType="solid">
            <bgColor theme="0"/>
          </patternFill>
        </fill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" start="0" length="0">
      <dxf>
        <font>
          <sz val="11"/>
          <color theme="1"/>
          <name val="Arial"/>
          <scheme val="none"/>
        </font>
      </dxf>
    </rfmt>
    <rfmt sheetId="1" sqref="E11" start="0" length="0">
      <dxf>
        <font>
          <sz val="11"/>
          <color theme="1"/>
          <name val="Arial"/>
          <scheme val="none"/>
        </font>
      </dxf>
    </rfmt>
    <rfmt sheetId="1" sqref="F11" start="0" length="0">
      <dxf>
        <fill>
          <patternFill patternType="solid">
            <bgColor theme="0"/>
          </patternFill>
        </fill>
      </dxf>
    </rfmt>
  </rrc>
  <rcc rId="159" sId="1" odxf="1" dxf="1" numFmtId="11">
    <nc r="B11">
      <v>300000</v>
    </nc>
    <odxf>
      <font>
        <name val="Arial"/>
        <scheme val="none"/>
      </font>
      <numFmt numFmtId="34" formatCode="_(&quot;$&quot;* #,##0.00_);_(&quot;$&quot;* \(#,##0.00\);_(&quot;$&quot;* &quot;-&quot;??_);_(@_)"/>
      <fill>
        <patternFill patternType="solid">
          <bgColor theme="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color rgb="FF000000"/>
        <name val="Century Gothic"/>
        <scheme val="none"/>
      </font>
      <numFmt numFmtId="10" formatCode="&quot;$&quot;#,##0_);[Red]\(&quot;$&quot;#,##0\)"/>
      <fill>
        <patternFill patternType="none">
          <bgColor indexed="65"/>
        </patternFill>
      </fill>
      <border outline="0">
        <left/>
        <right style="medium">
          <color indexed="64"/>
        </right>
        <top/>
        <bottom style="medium">
          <color indexed="64"/>
        </bottom>
      </border>
    </ndxf>
  </rcc>
  <rcc rId="160" sId="1" odxf="1" dxf="1" numFmtId="11">
    <oc r="B12">
      <v>500</v>
    </oc>
    <nc r="B12">
      <v>40000</v>
    </nc>
    <ndxf>
      <font>
        <color rgb="FF000000"/>
        <name val="Century Gothic"/>
        <scheme val="none"/>
      </font>
      <numFmt numFmtId="10" formatCode="&quot;$&quot;#,##0_);[Red]\(&quot;$&quot;#,##0\)"/>
      <fill>
        <patternFill patternType="none">
          <bgColor indexed="65"/>
        </patternFill>
      </fill>
      <border outline="0">
        <left/>
        <right style="medium">
          <color indexed="64"/>
        </right>
        <top/>
        <bottom style="medium">
          <color indexed="64"/>
        </bottom>
      </border>
    </ndxf>
  </rcc>
  <rcc rId="161" sId="1">
    <oc r="A66" t="inlineStr">
      <is>
        <t>Literature search/retrieval fees</t>
      </is>
    </oc>
    <nc r="A66"/>
  </rcc>
  <rcc rId="162" sId="1" numFmtId="34">
    <oc r="B66">
      <v>400</v>
    </oc>
    <nc r="B66"/>
  </rcc>
  <rcc rId="163" sId="1">
    <oc r="A67" t="inlineStr">
      <is>
        <t>Incentives for focus group participation</t>
      </is>
    </oc>
    <nc r="A67"/>
  </rcc>
  <rcc rId="164" sId="1" numFmtId="34">
    <oc r="B67">
      <v>1500</v>
    </oc>
    <nc r="B67"/>
  </rcc>
  <rcc rId="165" sId="1">
    <oc r="A19" t="inlineStr">
      <is>
        <t>Companion documents</t>
      </is>
    </oc>
    <nc r="A19"/>
  </rcc>
  <rcc rId="166" sId="1" numFmtId="34">
    <oc r="B19">
      <v>700</v>
    </oc>
    <nc r="B19"/>
  </rcc>
  <rcc rId="167" sId="1">
    <oc r="A20" t="inlineStr">
      <is>
        <t>Letterhead</t>
      </is>
    </oc>
    <nc r="A20"/>
  </rcc>
  <rcc rId="168" sId="1" numFmtId="34">
    <oc r="B20">
      <v>250</v>
    </oc>
    <nc r="B20"/>
  </rcc>
  <rcc rId="169" sId="1">
    <oc r="A21" t="inlineStr">
      <is>
        <t>Press kits, marketing materials</t>
      </is>
    </oc>
    <nc r="A21"/>
  </rcc>
  <rcc rId="170" sId="1" numFmtId="34">
    <oc r="B21">
      <v>1800</v>
    </oc>
    <nc r="B21"/>
  </rcc>
  <rrc rId="171" sId="1" ref="A19:XFD19" action="deleteRow">
    <rfmt sheetId="1" xfDxf="1" sqref="A19:XFD19" start="0" length="0"/>
    <rfmt sheetId="1" sqref="A19" start="0" length="0">
      <dxf>
        <font>
          <sz val="12"/>
          <color auto="1"/>
          <name val="Century Gothic"/>
          <scheme val="none"/>
        </font>
        <alignment vertical="center" readingOrder="0"/>
      </dxf>
    </rfmt>
    <rfmt sheetId="1" sqref="B19" start="0" length="0">
      <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9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D19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E19" start="0" length="0">
      <dxf>
        <font>
          <sz val="11"/>
          <color theme="1"/>
          <name val="Arial"/>
          <scheme val="none"/>
        </font>
        <numFmt numFmtId="10" formatCode="&quot;$&quot;#,##0_);[Red]\(&quot;$&quot;#,##0\)"/>
        <fill>
          <patternFill patternType="solid">
            <bgColor theme="0"/>
          </patternFill>
        </fill>
      </dxf>
    </rfmt>
    <rfmt sheetId="1" sqref="F19" start="0" length="0">
      <dxf>
        <fill>
          <patternFill patternType="solid">
            <bgColor theme="0"/>
          </patternFill>
        </fill>
      </dxf>
    </rfmt>
  </rrc>
  <rrc rId="172" sId="1" ref="A19:XFD19" action="deleteRow">
    <rfmt sheetId="1" xfDxf="1" sqref="A19:XFD19" start="0" length="0"/>
    <rfmt sheetId="1" sqref="A19" start="0" length="0">
      <dxf>
        <font>
          <sz val="11"/>
          <color rgb="FF000000"/>
          <name val="Century Gothic"/>
          <scheme val="none"/>
        </font>
        <alignment vertical="top" wrapText="1" readingOrder="0"/>
        <border outline="0">
          <left style="medium">
            <color indexed="64"/>
          </left>
          <right style="medium">
            <color indexed="64"/>
          </right>
          <bottom style="medium">
            <color indexed="64"/>
          </bottom>
        </border>
      </dxf>
    </rfmt>
    <rfmt sheetId="1" sqref="B19" start="0" length="0">
      <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9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D19" start="0" length="0">
      <dxf>
        <font>
          <sz val="11"/>
          <color theme="1"/>
          <name val="Arial"/>
          <scheme val="none"/>
        </font>
      </dxf>
    </rfmt>
    <rfmt sheetId="1" sqref="E19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F19" start="0" length="0">
      <dxf>
        <fill>
          <patternFill patternType="solid">
            <bgColor theme="0"/>
          </patternFill>
        </fill>
      </dxf>
    </rfmt>
  </rrc>
  <rfmt sheetId="1" sqref="B67" start="0" length="0">
    <dxf>
      <font>
        <sz val="12"/>
        <color rgb="FF000000"/>
        <name val="Arial"/>
        <scheme val="none"/>
      </font>
      <numFmt numFmtId="165" formatCode="&quot;$&quot;#,##0.00"/>
      <fill>
        <patternFill patternType="solid">
          <bgColor rgb="FF92D050"/>
        </patternFill>
      </fill>
      <border outline="0">
        <left/>
        <right/>
        <top/>
        <bottom/>
      </border>
    </dxf>
  </rfmt>
  <rcc rId="173" sId="1">
    <oc r="B67">
      <v>364000</v>
    </oc>
    <nc r="B67">
      <f>SUM(B56:B66)</f>
    </nc>
  </rcc>
  <rrc rId="174" sId="1" ref="A26:XFD26" action="deleteRow">
    <rfmt sheetId="1" xfDxf="1" sqref="A26:XFD26" start="0" length="0"/>
    <rcc rId="0" sId="1" dxf="1">
      <nc r="A26" t="inlineStr">
        <is>
          <t xml:space="preserve">     Equipment and Maintenance</t>
        </is>
      </nc>
      <ndxf>
        <font>
          <b/>
          <sz val="11"/>
          <color theme="4"/>
          <name val="Arial"/>
          <scheme val="none"/>
        </font>
        <numFmt numFmtId="34" formatCode="_(&quot;$&quot;* #,##0.00_);_(&quot;$&quot;* \(#,##0.00\);_(&quot;$&quot;* &quot;-&quot;??_);_(@_)"/>
        <fill>
          <patternFill patternType="solid">
            <bgColor theme="9" tint="0.79998168889431442"/>
          </patternFill>
        </fill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26" start="0" length="0">
      <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26" start="0" length="0">
      <dxf>
        <fill>
          <patternFill patternType="solid">
            <bgColor theme="0"/>
          </patternFill>
        </fill>
      </dxf>
    </rfmt>
    <rfmt sheetId="1" sqref="D26" start="0" length="0">
      <dxf>
        <font>
          <sz val="11"/>
          <color theme="1"/>
          <name val="Arial"/>
          <scheme val="none"/>
        </font>
      </dxf>
    </rfmt>
    <rfmt sheetId="1" sqref="E26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F26" start="0" length="0">
      <dxf>
        <fill>
          <patternFill patternType="solid">
            <bgColor theme="0"/>
          </patternFill>
        </fill>
      </dxf>
    </rfmt>
  </rrc>
  <rrc rId="175" sId="1" ref="A26:XFD26" action="deleteRow">
    <undo index="0" exp="area" dr="B26:B29" r="B30" sId="1"/>
    <rfmt sheetId="1" xfDxf="1" sqref="A26:XFD26" start="0" length="0"/>
    <rcc rId="0" sId="1" dxf="1">
      <nc r="A26" t="inlineStr">
        <is>
          <t>Audio equipment</t>
        </is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34">
      <nc r="B26">
        <v>500</v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26" start="0" length="0">
      <dxf>
        <fill>
          <patternFill patternType="solid">
            <bgColor theme="0"/>
          </patternFill>
        </fill>
      </dxf>
    </rfmt>
    <rfmt sheetId="1" sqref="D26" start="0" length="0">
      <dxf>
        <font>
          <sz val="11"/>
          <color theme="1"/>
          <name val="Arial"/>
          <scheme val="none"/>
        </font>
      </dxf>
    </rfmt>
    <rfmt sheetId="1" sqref="E26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F26" start="0" length="0">
      <dxf>
        <fill>
          <patternFill patternType="solid">
            <bgColor theme="0"/>
          </patternFill>
        </fill>
      </dxf>
    </rfmt>
  </rrc>
  <rrc rId="176" sId="1" ref="A26:XFD26" action="deleteRow">
    <undo index="0" exp="area" dr="B26:B28" r="B29" sId="1"/>
    <rfmt sheetId="1" xfDxf="1" sqref="A26:XFD26" start="0" length="0"/>
    <rcc rId="0" sId="1" dxf="1">
      <nc r="A26" t="inlineStr">
        <is>
          <t>Presentation equipment</t>
        </is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34">
      <nc r="B26">
        <v>800</v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26" start="0" length="0">
      <dxf>
        <fill>
          <patternFill patternType="solid">
            <bgColor theme="0"/>
          </patternFill>
        </fill>
      </dxf>
    </rfmt>
    <rfmt sheetId="1" sqref="D26" start="0" length="0">
      <dxf>
        <font>
          <sz val="11"/>
          <color theme="1"/>
          <name val="Arial"/>
          <scheme val="none"/>
        </font>
      </dxf>
    </rfmt>
    <rfmt sheetId="1" sqref="E26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F26" start="0" length="0">
      <dxf>
        <fill>
          <patternFill patternType="solid">
            <bgColor theme="0"/>
          </patternFill>
        </fill>
      </dxf>
    </rfmt>
  </rrc>
  <rrc rId="177" sId="1" ref="A26:XFD26" action="deleteRow">
    <undo index="0" exp="area" dr="B26:B27" r="B28" sId="1"/>
    <rfmt sheetId="1" xfDxf="1" sqref="A26:XFD26" start="0" length="0"/>
    <rcc rId="0" sId="1" dxf="1">
      <nc r="A26" t="inlineStr">
        <is>
          <t>Other equipment purchase</t>
        </is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34">
      <nc r="B26">
        <v>2000</v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26" start="0" length="0">
      <dxf>
        <fill>
          <patternFill patternType="solid">
            <bgColor theme="0"/>
          </patternFill>
        </fill>
      </dxf>
    </rfmt>
    <rfmt sheetId="1" sqref="D26" start="0" length="0">
      <dxf>
        <font>
          <sz val="11"/>
          <color theme="1"/>
          <name val="Arial"/>
          <scheme val="none"/>
        </font>
      </dxf>
    </rfmt>
    <rfmt sheetId="1" sqref="E26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F26" start="0" length="0">
      <dxf>
        <fill>
          <patternFill patternType="solid">
            <bgColor theme="0"/>
          </patternFill>
        </fill>
      </dxf>
    </rfmt>
  </rrc>
  <rrc rId="178" sId="1" ref="A26:XFD26" action="deleteRow">
    <undo index="0" exp="area" dr="B26" r="B27" sId="1"/>
    <rfmt sheetId="1" xfDxf="1" sqref="A26:XFD26" start="0" length="0"/>
    <rcc rId="0" sId="1" dxf="1">
      <nc r="A26" t="inlineStr">
        <is>
          <t>Computer/copier maintenance</t>
        </is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34">
      <nc r="B26">
        <v>2500</v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26" start="0" length="0">
      <dxf>
        <fill>
          <patternFill patternType="solid">
            <bgColor theme="0"/>
          </patternFill>
        </fill>
      </dxf>
    </rfmt>
    <rfmt sheetId="1" sqref="D26" start="0" length="0">
      <dxf>
        <font>
          <sz val="11"/>
          <color theme="1"/>
          <name val="Arial"/>
          <scheme val="none"/>
        </font>
      </dxf>
    </rfmt>
    <rfmt sheetId="1" sqref="E26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F26" start="0" length="0">
      <dxf>
        <fill>
          <patternFill patternType="solid">
            <bgColor theme="0"/>
          </patternFill>
        </fill>
      </dxf>
    </rfmt>
  </rrc>
  <rrc rId="179" sId="1" ref="A26:XFD26" action="deleteRow">
    <rfmt sheetId="1" xfDxf="1" sqref="A26:XFD26" start="0" length="0"/>
    <rfmt sheetId="1" sqref="A26" start="0" length="0">
      <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26">
        <f>SUM(#REF!)</f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26" start="0" length="0">
      <dxf>
        <fill>
          <patternFill patternType="solid">
            <bgColor theme="0"/>
          </patternFill>
        </fill>
      </dxf>
    </rfmt>
    <rfmt sheetId="1" sqref="D26" start="0" length="0">
      <dxf>
        <font>
          <sz val="11"/>
          <color theme="1"/>
          <name val="Arial"/>
          <scheme val="none"/>
        </font>
      </dxf>
    </rfmt>
    <rfmt sheetId="1" sqref="E26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F26" start="0" length="0">
      <dxf>
        <fill>
          <patternFill patternType="solid">
            <bgColor theme="0"/>
          </patternFill>
        </fill>
      </dxf>
    </rfmt>
  </rrc>
  <rrc rId="180" sId="1" ref="A31:XFD31" action="deleteRow">
    <undo index="0" exp="area" dr="B31:B37" r="B38" sId="1"/>
    <rfmt sheetId="1" xfDxf="1" sqref="A31:XFD31" start="0" length="0"/>
    <rcc rId="0" sId="1" dxf="1">
      <nc r="A31" t="inlineStr">
        <is>
          <t xml:space="preserve">     Postage</t>
        </is>
      </nc>
      <ndxf>
        <font>
          <b/>
          <sz val="11"/>
          <color theme="4"/>
          <name val="Arial"/>
          <scheme val="none"/>
        </font>
        <numFmt numFmtId="34" formatCode="_(&quot;$&quot;* #,##0.00_);_(&quot;$&quot;* \(#,##0.00\);_(&quot;$&quot;* &quot;-&quot;??_);_(@_)"/>
        <fill>
          <patternFill patternType="solid">
            <bgColor theme="9" tint="0.79998168889431442"/>
          </patternFill>
        </fill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31" start="0" length="0">
      <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31" start="0" length="0">
      <dxf>
        <fill>
          <patternFill patternType="solid">
            <bgColor theme="0"/>
          </patternFill>
        </fill>
      </dxf>
    </rfmt>
    <rfmt sheetId="1" sqref="D31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E31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F31" start="0" length="0">
      <dxf>
        <fill>
          <patternFill patternType="solid">
            <bgColor theme="0"/>
          </patternFill>
        </fill>
      </dxf>
    </rfmt>
  </rrc>
  <rrc rId="181" sId="1" ref="A31:XFD31" action="deleteRow">
    <undo index="0" exp="area" dr="B31:B36" r="B37" sId="1"/>
    <rfmt sheetId="1" xfDxf="1" sqref="A31:XFD31" start="0" length="0"/>
    <rcc rId="0" sId="1" dxf="1">
      <nc r="A31" t="inlineStr">
        <is>
          <t>Steering/advisory group mailings</t>
        </is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34">
      <nc r="B31">
        <v>1000</v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31" start="0" length="0">
      <dxf>
        <fill>
          <patternFill patternType="solid">
            <bgColor theme="0"/>
          </patternFill>
        </fill>
      </dxf>
    </rfmt>
    <rfmt sheetId="1" sqref="D31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E31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F31" start="0" length="0">
      <dxf>
        <fill>
          <patternFill patternType="solid">
            <bgColor theme="0"/>
          </patternFill>
        </fill>
      </dxf>
    </rfmt>
  </rrc>
  <rrc rId="182" sId="1" ref="A31:XFD31" action="deleteRow">
    <undo index="0" exp="area" dr="B31:B35" r="B36" sId="1"/>
    <rfmt sheetId="1" xfDxf="1" sqref="A31:XFD31" start="0" length="0"/>
    <rcc rId="0" sId="1" dxf="1">
      <nc r="A31" t="inlineStr">
        <is>
          <t>Overnight delivery services</t>
        </is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34">
      <nc r="B31">
        <v>500</v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31" start="0" length="0">
      <dxf>
        <fill>
          <patternFill patternType="solid">
            <bgColor theme="0"/>
          </patternFill>
        </fill>
      </dxf>
    </rfmt>
    <rfmt sheetId="1" sqref="D31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E31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F31" start="0" length="0">
      <dxf>
        <fill>
          <patternFill patternType="solid">
            <bgColor theme="0"/>
          </patternFill>
        </fill>
      </dxf>
    </rfmt>
  </rrc>
  <rrc rId="183" sId="1" ref="A31:XFD31" action="deleteRow">
    <undo index="0" exp="area" dr="B31:B34" r="B35" sId="1"/>
    <rfmt sheetId="1" xfDxf="1" sqref="A31:XFD31" start="0" length="0"/>
    <rcc rId="0" sId="1" dxf="1">
      <nc r="A31" t="inlineStr">
        <is>
          <t>Meeting announcements</t>
        </is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34">
      <nc r="B31">
        <v>400</v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31" start="0" length="0">
      <dxf>
        <fill>
          <patternFill patternType="solid">
            <bgColor theme="0"/>
          </patternFill>
        </fill>
      </dxf>
    </rfmt>
    <rfmt sheetId="1" sqref="D31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E31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F31" start="0" length="0">
      <dxf>
        <fill>
          <patternFill patternType="solid">
            <bgColor theme="0"/>
          </patternFill>
        </fill>
      </dxf>
    </rfmt>
  </rrc>
  <rrc rId="184" sId="1" ref="A31:XFD31" action="deleteRow">
    <undo index="0" exp="area" dr="B31:B33" r="B34" sId="1"/>
    <rfmt sheetId="1" xfDxf="1" sqref="A31:XFD31" start="0" length="0"/>
    <rcc rId="0" sId="1" dxf="1">
      <nc r="A31" t="inlineStr">
        <is>
          <t>Circulation of drafts</t>
        </is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34">
      <nc r="B31">
        <v>900</v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31" start="0" length="0">
      <dxf>
        <fill>
          <patternFill patternType="solid">
            <bgColor theme="0"/>
          </patternFill>
        </fill>
      </dxf>
    </rfmt>
    <rfmt sheetId="1" sqref="D31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E31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F31" start="0" length="0">
      <dxf>
        <fill>
          <patternFill patternType="solid">
            <bgColor theme="0"/>
          </patternFill>
        </fill>
      </dxf>
    </rfmt>
  </rrc>
  <rrc rId="185" sId="1" ref="A31:XFD31" action="deleteRow">
    <undo index="0" exp="area" dr="B31:B32" r="B33" sId="1"/>
    <rfmt sheetId="1" xfDxf="1" sqref="A31:XFD31" start="0" length="0"/>
    <rcc rId="0" sId="1" dxf="1">
      <nc r="A31" t="inlineStr">
        <is>
          <t>Dissemination of plan and companion documents</t>
        </is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34">
      <nc r="B31">
        <v>500</v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31" start="0" length="0">
      <dxf>
        <fill>
          <patternFill patternType="solid">
            <bgColor theme="0"/>
          </patternFill>
        </fill>
      </dxf>
    </rfmt>
    <rfmt sheetId="1" sqref="D31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E31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F31" start="0" length="0">
      <dxf>
        <fill>
          <patternFill patternType="solid">
            <bgColor theme="0"/>
          </patternFill>
        </fill>
      </dxf>
    </rfmt>
  </rrc>
  <rrc rId="186" sId="1" ref="A31:XFD31" action="deleteRow">
    <undo index="0" exp="area" dr="B31" r="B32" sId="1"/>
    <rfmt sheetId="1" xfDxf="1" sqref="A31:XFD31" start="0" length="0"/>
    <rcc rId="0" sId="1" dxf="1">
      <nc r="A31" t="inlineStr">
        <is>
          <t>Marketing materials</t>
        </is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34">
      <nc r="B31">
        <v>100</v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31" start="0" length="0">
      <dxf>
        <fill>
          <patternFill patternType="solid">
            <bgColor theme="0"/>
          </patternFill>
        </fill>
      </dxf>
    </rfmt>
    <rfmt sheetId="1" sqref="D31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E31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F31" start="0" length="0">
      <dxf>
        <fill>
          <patternFill patternType="solid">
            <bgColor theme="0"/>
          </patternFill>
        </fill>
      </dxf>
    </rfmt>
  </rrc>
  <rrc rId="187" sId="1" ref="A31:XFD31" action="deleteRow">
    <rfmt sheetId="1" xfDxf="1" sqref="A31:XFD31" start="0" length="0"/>
    <rfmt sheetId="1" sqref="A31" start="0" length="0">
      <dxf>
        <font>
          <b/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31">
        <f>SUM(#REF!)</f>
      </nc>
      <ndxf>
        <font>
          <sz val="11"/>
          <color theme="1"/>
          <name val="Arial"/>
          <scheme val="none"/>
        </font>
        <numFmt numFmtId="34" formatCode="_(&quot;$&quot;* #,##0.00_);_(&quot;$&quot;* \(#,##0.00\);_(&quot;$&quot;* &quot;-&quot;??_);_(@_)"/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31" start="0" length="0">
      <dxf>
        <fill>
          <patternFill patternType="solid">
            <bgColor theme="0"/>
          </patternFill>
        </fill>
      </dxf>
    </rfmt>
    <rfmt sheetId="1" sqref="D31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E31" start="0" length="0">
      <dxf>
        <font>
          <sz val="11"/>
          <color theme="1"/>
          <name val="Arial"/>
          <scheme val="none"/>
        </font>
        <fill>
          <patternFill patternType="solid">
            <bgColor theme="0"/>
          </patternFill>
        </fill>
      </dxf>
    </rfmt>
    <rfmt sheetId="1" sqref="F31" start="0" length="0">
      <dxf>
        <fill>
          <patternFill patternType="solid">
            <bgColor theme="0"/>
          </patternFill>
        </fill>
      </dxf>
    </rfmt>
  </rrc>
  <rcv guid="{FC82FC41-2594-4937-931C-ACC1B05FE966}" action="delete"/>
  <rcv guid="{FC82FC41-2594-4937-931C-ACC1B05FE966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3" sId="1" odxf="1" dxf="1">
    <nc r="B27">
      <f>SUM(B24:B26)</f>
    </nc>
    <odxf>
      <numFmt numFmtId="0" formatCode="General"/>
    </odxf>
    <ndxf>
      <numFmt numFmtId="10" formatCode="&quot;$&quot;#,##0_);[Red]\(&quot;$&quot;#,##0\)"/>
    </ndxf>
  </rcc>
  <rcc rId="94" sId="1" odxf="1" dxf="1">
    <nc r="B68">
      <f>SUM(B65:B67)</f>
    </nc>
    <odxf>
      <numFmt numFmtId="0" formatCode="General"/>
    </odxf>
    <ndxf>
      <numFmt numFmtId="10" formatCode="&quot;$&quot;#,##0_);[Red]\(&quot;$&quot;#,##0\)"/>
    </ndxf>
  </rcc>
  <rcc rId="95" sId="1" odxf="1" dxf="1">
    <nc r="B63">
      <f>SUM(B61:B62)</f>
    </nc>
    <odxf>
      <numFmt numFmtId="0" formatCode="General"/>
    </odxf>
    <ndxf>
      <numFmt numFmtId="10" formatCode="&quot;$&quot;#,##0_);[Red]\(&quot;$&quot;#,##0\)"/>
    </ndxf>
  </rcc>
  <rcc rId="96" sId="1">
    <nc r="B59">
      <f>SUM(B53:B58)</f>
    </nc>
  </rcc>
  <rcc rId="97" sId="1" odxf="1" dxf="1">
    <nc r="B52">
      <f>SUM(B48:B51)</f>
    </nc>
    <odxf>
      <numFmt numFmtId="0" formatCode="General"/>
    </odxf>
    <ndxf>
      <numFmt numFmtId="10" formatCode="&quot;$&quot;#,##0_);[Red]\(&quot;$&quot;#,##0\)"/>
    </ndxf>
  </rcc>
  <rcc rId="98" sId="1">
    <nc r="B46">
      <f>SUM(B39:B45)</f>
    </nc>
  </rcc>
  <rcc rId="99" sId="1">
    <nc r="B38">
      <f>SUM(B34:B37)</f>
    </nc>
  </rcc>
  <rcc rId="100" sId="1" odxf="1" dxf="1">
    <nc r="B33">
      <f>SUM(B29:B32)</f>
    </nc>
    <odxf>
      <numFmt numFmtId="0" formatCode="General"/>
    </odxf>
    <ndxf>
      <numFmt numFmtId="10" formatCode="&quot;$&quot;#,##0_);[Red]\(&quot;$&quot;#,##0\)"/>
    </ndxf>
  </rcc>
  <rcc rId="101" sId="1" numFmtId="11">
    <oc r="B69">
      <v>64000</v>
    </oc>
    <nc r="B69">
      <f>SUM(B68)</f>
    </nc>
  </rcc>
  <rfmt sheetId="1" sqref="B70" start="0" length="0">
    <dxf>
      <numFmt numFmtId="10" formatCode="&quot;$&quot;#,##0_);[Red]\(&quot;$&quot;#,##0\)"/>
    </dxf>
  </rfmt>
  <rm rId="102" sheetId="1" source="B70" destination="B69" sourceSheetId="1">
    <undo index="0" exp="ref" dr="B69" r="B70" sId="1"/>
    <rcc rId="0" sId="1" dxf="1">
      <nc r="B69">
        <f>SUM(B68)</f>
      </nc>
      <ndxf>
        <font>
          <b/>
          <sz val="11"/>
          <color theme="1"/>
          <name val="Arial"/>
          <scheme val="none"/>
        </font>
        <numFmt numFmtId="10" formatCode="&quot;$&quot;#,##0_);[Red]\(&quot;$&quot;#,##0\)"/>
        <fill>
          <patternFill patternType="solid">
            <bgColor rgb="FFFFC000"/>
          </patternFill>
        </fill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m>
  <rm rId="103" sheetId="1" source="B69" destination="G69" sourceSheetId="1"/>
  <rfmt sheetId="1" sqref="B69" start="0" length="0">
    <dxf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</rfmt>
  <rfmt sheetId="1" sqref="B69" start="0" length="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69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1" sqref="C71">
    <dxf>
      <numFmt numFmtId="34" formatCode="_(&quot;$&quot;* #,##0.00_);_(&quot;$&quot;* \(#,##0.00\);_(&quot;$&quot;* &quot;-&quot;??_);_(@_)"/>
    </dxf>
  </rfmt>
  <rfmt sheetId="1" sqref="G69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</dxf>
  </rfmt>
  <rfmt sheetId="1" sqref="C71">
    <dxf>
      <numFmt numFmtId="164" formatCode="_([$$-409]* #,##0.00_);_([$$-409]* \(#,##0.00\);_([$$-409]* &quot;-&quot;??_);_(@_)"/>
    </dxf>
  </rfmt>
  <rfmt sheetId="1" sqref="B69">
    <dxf>
      <numFmt numFmtId="34" formatCode="_(&quot;$&quot;* #,##0.00_);_(&quot;$&quot;* \(#,##0.00\);_(&quot;$&quot;* &quot;-&quot;??_);_(@_)"/>
    </dxf>
  </rfmt>
  <rfmt sheetId="1" sqref="B69">
    <dxf>
      <numFmt numFmtId="165" formatCode="_(&quot;$&quot;* #,##0.0_);_(&quot;$&quot;* \(#,##0.0\);_(&quot;$&quot;* &quot;-&quot;??_);_(@_)"/>
    </dxf>
  </rfmt>
  <rfmt sheetId="1" sqref="B69">
    <dxf>
      <numFmt numFmtId="166" formatCode="_(&quot;$&quot;* #,##0_);_(&quot;$&quot;* \(#,##0\);_(&quot;$&quot;* &quot;-&quot;??_);_(@_)"/>
    </dxf>
  </rfmt>
  <rfmt sheetId="1" sqref="B69">
    <dxf>
      <numFmt numFmtId="165" formatCode="_(&quot;$&quot;* #,##0.0_);_(&quot;$&quot;* \(#,##0.0\);_(&quot;$&quot;* &quot;-&quot;??_);_(@_)"/>
    </dxf>
  </rfmt>
  <rfmt sheetId="1" sqref="B69">
    <dxf>
      <numFmt numFmtId="166" formatCode="_(&quot;$&quot;* #,##0_);_(&quot;$&quot;* \(#,##0\);_(&quot;$&quot;* &quot;-&quot;??_);_(@_)"/>
    </dxf>
  </rfmt>
  <rcc rId="104" sId="1" numFmtId="34">
    <nc r="B69">
      <v>364000</v>
    </nc>
  </rcc>
  <rfmt sheetId="1" sqref="A3:B69">
    <dxf>
      <numFmt numFmtId="34" formatCode="_(&quot;$&quot;* #,##0.00_);_(&quot;$&quot;* \(#,##0.00\);_(&quot;$&quot;* &quot;-&quot;??_);_(@_)"/>
    </dxf>
  </rfmt>
  <rcv guid="{4C5176F5-175D-48AF-8E8E-59D201D3FCE8}" action="delete"/>
  <rcv guid="{4C5176F5-175D-48AF-8E8E-59D201D3FCE8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C4C3CFEF-384E-45AB-96AF-A755A4E77C52}" name="d" id="-830284234" dateTime="2018-04-14T06:19:47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topLeftCell="A55" zoomScaleNormal="100" workbookViewId="0">
      <selection activeCell="C37" sqref="C37"/>
    </sheetView>
  </sheetViews>
  <sheetFormatPr defaultRowHeight="15"/>
  <cols>
    <col min="1" max="1" width="69.28515625" style="2" customWidth="1"/>
    <col min="2" max="2" width="18.28515625" style="2" customWidth="1"/>
    <col min="3" max="3" width="13.7109375" customWidth="1"/>
    <col min="4" max="4" width="34.7109375" style="2" customWidth="1"/>
    <col min="5" max="5" width="11.28515625" style="2" customWidth="1"/>
  </cols>
  <sheetData>
    <row r="1" spans="1:6" s="1" customFormat="1" ht="18">
      <c r="A1" s="6" t="s">
        <v>0</v>
      </c>
      <c r="B1" s="6" t="s">
        <v>9</v>
      </c>
      <c r="F1" s="5"/>
    </row>
    <row r="2" spans="1:6">
      <c r="A2" s="40" t="s">
        <v>17</v>
      </c>
      <c r="B2" s="40"/>
      <c r="F2" s="4"/>
    </row>
    <row r="3" spans="1:6" ht="16.149999999999999" customHeight="1" thickBot="1">
      <c r="A3" s="17" t="s">
        <v>18</v>
      </c>
      <c r="B3" s="23">
        <v>28000</v>
      </c>
    </row>
    <row r="4" spans="1:6" ht="18" thickBot="1">
      <c r="A4" s="24" t="s">
        <v>21</v>
      </c>
      <c r="B4" s="25">
        <v>2500</v>
      </c>
      <c r="F4" s="4"/>
    </row>
    <row r="5" spans="1:6" ht="18" thickBot="1">
      <c r="A5" s="26" t="s">
        <v>22</v>
      </c>
      <c r="B5" s="27">
        <v>25000</v>
      </c>
      <c r="F5" s="4"/>
    </row>
    <row r="6" spans="1:6" ht="18" thickBot="1">
      <c r="A6" s="28" t="s">
        <v>23</v>
      </c>
      <c r="B6" s="29">
        <v>18000</v>
      </c>
      <c r="F6" s="4"/>
    </row>
    <row r="7" spans="1:6" ht="18" thickBot="1">
      <c r="A7" s="30" t="s">
        <v>24</v>
      </c>
      <c r="B7" s="31">
        <v>24000</v>
      </c>
      <c r="F7" s="4"/>
    </row>
    <row r="8" spans="1:6" ht="18" thickBot="1">
      <c r="A8" s="18" t="s">
        <v>25</v>
      </c>
      <c r="B8" s="32">
        <f>[1]Personnel!C8*[1]Personnel!D8</f>
        <v>18000</v>
      </c>
      <c r="F8" s="4"/>
    </row>
    <row r="9" spans="1:6" ht="17.25" thickBot="1">
      <c r="A9" s="33" t="s">
        <v>26</v>
      </c>
      <c r="B9" s="34">
        <v>50000</v>
      </c>
      <c r="F9" s="4"/>
    </row>
    <row r="10" spans="1:6" ht="17.25" thickBot="1">
      <c r="A10" s="35" t="s">
        <v>27</v>
      </c>
      <c r="B10" s="34">
        <v>50000</v>
      </c>
      <c r="F10" s="4"/>
    </row>
    <row r="11" spans="1:6" ht="18" thickBot="1">
      <c r="A11" s="36" t="s">
        <v>30</v>
      </c>
      <c r="B11" s="34">
        <v>300000</v>
      </c>
      <c r="F11" s="4"/>
    </row>
    <row r="12" spans="1:6" ht="17.25" thickBot="1">
      <c r="A12" s="35" t="s">
        <v>29</v>
      </c>
      <c r="B12" s="34">
        <v>40000</v>
      </c>
      <c r="F12" s="4"/>
    </row>
    <row r="13" spans="1:6">
      <c r="A13" s="9"/>
      <c r="B13" s="9"/>
      <c r="F13" s="4"/>
    </row>
    <row r="14" spans="1:6">
      <c r="A14" s="9"/>
      <c r="B14" s="10">
        <f>SUM(B3:B13)</f>
        <v>555500</v>
      </c>
      <c r="F14" s="4"/>
    </row>
    <row r="15" spans="1:6">
      <c r="A15" s="41" t="s">
        <v>1</v>
      </c>
      <c r="B15" s="41"/>
      <c r="F15" s="4"/>
    </row>
    <row r="16" spans="1:6">
      <c r="A16" s="11" t="s">
        <v>10</v>
      </c>
      <c r="B16" s="12"/>
      <c r="F16" s="4"/>
    </row>
    <row r="17" spans="1:6" ht="17.25" thickBot="1">
      <c r="A17" s="19" t="s">
        <v>19</v>
      </c>
      <c r="B17" s="20">
        <v>35000</v>
      </c>
      <c r="F17" s="4"/>
    </row>
    <row r="18" spans="1:6" ht="17.25" thickBot="1">
      <c r="A18" s="21" t="s">
        <v>20</v>
      </c>
      <c r="B18" s="22">
        <v>50000</v>
      </c>
      <c r="C18" s="3"/>
      <c r="D18" s="3"/>
      <c r="E18" s="3"/>
      <c r="F18" s="4"/>
    </row>
    <row r="19" spans="1:6">
      <c r="A19" s="12"/>
      <c r="B19" s="12"/>
      <c r="C19" s="3"/>
      <c r="E19" s="3"/>
      <c r="F19" s="4"/>
    </row>
    <row r="20" spans="1:6">
      <c r="A20" s="13"/>
      <c r="B20" s="9">
        <f>SUM(B17:B19)</f>
        <v>85000</v>
      </c>
      <c r="C20" s="4"/>
      <c r="E20" s="3"/>
      <c r="F20" s="4"/>
    </row>
    <row r="21" spans="1:6">
      <c r="A21" s="14" t="s">
        <v>11</v>
      </c>
      <c r="B21" s="12"/>
      <c r="C21" s="4"/>
      <c r="E21" s="3"/>
      <c r="F21" s="4"/>
    </row>
    <row r="22" spans="1:6">
      <c r="A22" s="12" t="s">
        <v>2</v>
      </c>
      <c r="B22" s="12">
        <v>700</v>
      </c>
      <c r="C22" s="4"/>
      <c r="E22" s="3"/>
      <c r="F22" s="4"/>
    </row>
    <row r="23" spans="1:6">
      <c r="A23" s="12" t="s">
        <v>3</v>
      </c>
      <c r="B23" s="12">
        <v>450</v>
      </c>
      <c r="C23" s="4"/>
      <c r="E23" s="3"/>
      <c r="F23" s="4"/>
    </row>
    <row r="24" spans="1:6">
      <c r="A24" s="12" t="s">
        <v>4</v>
      </c>
      <c r="B24" s="12">
        <v>850</v>
      </c>
      <c r="C24" s="4"/>
      <c r="E24" s="3"/>
      <c r="F24" s="4"/>
    </row>
    <row r="25" spans="1:6">
      <c r="A25" s="9"/>
      <c r="B25" s="9">
        <f>SUM(B22:B24)</f>
        <v>2000</v>
      </c>
      <c r="C25" s="4"/>
      <c r="E25" s="3"/>
      <c r="F25" s="4"/>
    </row>
    <row r="26" spans="1:6">
      <c r="A26" s="14" t="s">
        <v>12</v>
      </c>
      <c r="B26" s="12"/>
      <c r="C26" s="4"/>
      <c r="D26" s="3"/>
      <c r="E26" s="3"/>
      <c r="F26" s="4"/>
    </row>
    <row r="27" spans="1:6">
      <c r="A27" s="12"/>
      <c r="B27" s="12"/>
      <c r="C27" s="4"/>
      <c r="D27" s="3"/>
      <c r="E27" s="3"/>
      <c r="F27" s="4"/>
    </row>
    <row r="28" spans="1:6" ht="17.25" thickBot="1">
      <c r="A28" s="37" t="s">
        <v>31</v>
      </c>
      <c r="B28" s="12">
        <v>850</v>
      </c>
      <c r="C28" s="4"/>
      <c r="D28" s="3"/>
      <c r="E28" s="3"/>
      <c r="F28" s="4"/>
    </row>
    <row r="29" spans="1:6" ht="17.25" thickBot="1">
      <c r="A29" s="12"/>
      <c r="B29" s="38"/>
      <c r="C29" s="4"/>
      <c r="D29" s="3"/>
      <c r="E29" s="3"/>
      <c r="F29" s="4"/>
    </row>
    <row r="30" spans="1:6">
      <c r="A30" s="12"/>
      <c r="B30" s="12">
        <f>SUM(B26:B29)</f>
        <v>850</v>
      </c>
      <c r="C30" s="4"/>
      <c r="D30" s="3"/>
      <c r="E30" s="3"/>
      <c r="F30" s="4"/>
    </row>
    <row r="31" spans="1:6">
      <c r="A31" s="14" t="s">
        <v>13</v>
      </c>
      <c r="B31" s="12"/>
      <c r="C31" s="4"/>
      <c r="D31" s="3"/>
      <c r="E31" s="3"/>
      <c r="F31" s="4"/>
    </row>
    <row r="32" spans="1:6" ht="17.25" thickBot="1">
      <c r="A32" s="35" t="s">
        <v>37</v>
      </c>
      <c r="B32" s="34">
        <v>20000</v>
      </c>
      <c r="C32" s="4"/>
      <c r="D32" s="3"/>
      <c r="E32" s="3"/>
      <c r="F32" s="4"/>
    </row>
    <row r="33" spans="1:6" ht="17.25" thickBot="1">
      <c r="A33" s="35" t="s">
        <v>28</v>
      </c>
      <c r="B33" s="34">
        <v>30000</v>
      </c>
      <c r="C33" s="4"/>
      <c r="D33" s="3"/>
      <c r="E33" s="3"/>
      <c r="F33" s="4"/>
    </row>
    <row r="34" spans="1:6" ht="17.25" thickBot="1">
      <c r="A34" s="12" t="s">
        <v>38</v>
      </c>
      <c r="B34" s="34">
        <v>30000</v>
      </c>
      <c r="C34" s="4"/>
      <c r="D34" s="3"/>
      <c r="E34" s="3"/>
      <c r="F34" s="4"/>
    </row>
    <row r="35" spans="1:6">
      <c r="B35" s="12"/>
      <c r="C35" s="4"/>
      <c r="D35" s="3"/>
      <c r="E35" s="3"/>
      <c r="F35" s="4"/>
    </row>
    <row r="36" spans="1:6">
      <c r="A36" s="15"/>
      <c r="B36" s="15">
        <f>SUM(B32:B35)</f>
        <v>80000</v>
      </c>
      <c r="C36" s="4"/>
      <c r="D36" s="3"/>
      <c r="E36" s="3"/>
      <c r="F36" s="4"/>
    </row>
    <row r="37" spans="1:6">
      <c r="A37" s="14" t="s">
        <v>14</v>
      </c>
      <c r="B37" s="15"/>
      <c r="C37" s="4"/>
      <c r="D37" s="3"/>
      <c r="E37" s="3"/>
      <c r="F37" s="4"/>
    </row>
    <row r="38" spans="1:6">
      <c r="A38" s="12" t="s">
        <v>5</v>
      </c>
      <c r="B38" s="12">
        <v>50000</v>
      </c>
      <c r="C38" s="4"/>
      <c r="D38" s="3"/>
      <c r="E38" s="3"/>
      <c r="F38" s="4"/>
    </row>
    <row r="39" spans="1:6">
      <c r="A39" s="12" t="s">
        <v>6</v>
      </c>
      <c r="B39" s="12">
        <v>60000</v>
      </c>
      <c r="C39" s="4"/>
      <c r="D39" s="3"/>
      <c r="E39" s="3"/>
      <c r="F39" s="4"/>
    </row>
    <row r="40" spans="1:6" ht="17.25" thickBot="1">
      <c r="A40" s="37" t="s">
        <v>36</v>
      </c>
      <c r="B40" s="12">
        <v>10000</v>
      </c>
      <c r="C40" s="4"/>
      <c r="D40" s="3"/>
      <c r="E40" s="3"/>
      <c r="F40" s="4"/>
    </row>
    <row r="41" spans="1:6">
      <c r="A41" s="12" t="s">
        <v>7</v>
      </c>
      <c r="B41" s="12">
        <v>40000</v>
      </c>
      <c r="C41" s="4"/>
      <c r="D41" s="3"/>
      <c r="E41" s="3"/>
      <c r="F41" s="4"/>
    </row>
    <row r="42" spans="1:6" ht="17.25" thickBot="1">
      <c r="A42" s="37" t="s">
        <v>35</v>
      </c>
      <c r="B42" s="38">
        <v>50000</v>
      </c>
      <c r="C42" s="4"/>
      <c r="D42" s="3"/>
      <c r="E42" s="3"/>
      <c r="F42" s="4"/>
    </row>
    <row r="43" spans="1:6">
      <c r="A43" s="12"/>
      <c r="B43" s="12">
        <f>SUM(B37:B42)</f>
        <v>210000</v>
      </c>
      <c r="C43" s="4"/>
      <c r="D43" s="3"/>
      <c r="E43" s="3"/>
      <c r="F43" s="4"/>
    </row>
    <row r="44" spans="1:6">
      <c r="A44" s="14" t="s">
        <v>15</v>
      </c>
      <c r="B44" s="15"/>
      <c r="C44" s="4"/>
      <c r="D44" s="3"/>
      <c r="E44" s="3"/>
      <c r="F44" s="4"/>
    </row>
    <row r="45" spans="1:6" ht="17.25" thickBot="1">
      <c r="A45" s="37" t="s">
        <v>33</v>
      </c>
      <c r="B45" s="12">
        <v>15000</v>
      </c>
      <c r="C45" s="4"/>
      <c r="D45" s="3"/>
      <c r="E45" s="3"/>
      <c r="F45" s="4"/>
    </row>
    <row r="46" spans="1:6">
      <c r="A46" s="12" t="s">
        <v>34</v>
      </c>
      <c r="B46" s="12">
        <v>15000</v>
      </c>
      <c r="C46" s="4"/>
      <c r="D46" s="3"/>
      <c r="E46" s="3"/>
      <c r="F46" s="4"/>
    </row>
    <row r="47" spans="1:6">
      <c r="A47" s="15"/>
      <c r="B47" s="15">
        <f>SUM(B45:B46)</f>
        <v>30000</v>
      </c>
      <c r="C47" s="4"/>
      <c r="D47" s="3"/>
      <c r="E47" s="3"/>
      <c r="F47" s="4"/>
    </row>
    <row r="48" spans="1:6">
      <c r="A48" s="14" t="s">
        <v>16</v>
      </c>
      <c r="B48" s="15"/>
      <c r="C48" s="4"/>
      <c r="D48" s="3"/>
      <c r="E48" s="3"/>
      <c r="F48" s="4"/>
    </row>
    <row r="49" spans="1:6" ht="17.25" thickBot="1">
      <c r="A49" s="37" t="s">
        <v>32</v>
      </c>
      <c r="B49" s="38">
        <v>850</v>
      </c>
      <c r="C49" s="4"/>
      <c r="D49" s="3"/>
      <c r="E49" s="3"/>
      <c r="F49" s="4"/>
    </row>
    <row r="50" spans="1:6">
      <c r="A50" s="12"/>
      <c r="B50" s="12"/>
      <c r="C50" s="4"/>
      <c r="D50" s="3"/>
      <c r="E50" s="3"/>
      <c r="F50" s="4"/>
    </row>
    <row r="51" spans="1:6">
      <c r="A51" s="12"/>
      <c r="B51" s="12"/>
      <c r="C51" s="4"/>
      <c r="D51" s="3"/>
      <c r="E51" s="3"/>
      <c r="F51" s="4"/>
    </row>
    <row r="52" spans="1:6">
      <c r="A52" s="12"/>
      <c r="B52" s="8">
        <f>SUM(B49:B51)</f>
        <v>850</v>
      </c>
      <c r="C52" s="4"/>
      <c r="D52" s="3"/>
      <c r="E52" s="3"/>
      <c r="F52" s="4"/>
    </row>
    <row r="53" spans="1:6" ht="15.75">
      <c r="A53" s="16" t="s">
        <v>8</v>
      </c>
      <c r="B53" s="39">
        <f>SUM(B42:B52)</f>
        <v>321700</v>
      </c>
      <c r="C53" s="4"/>
      <c r="D53" s="3"/>
      <c r="E53" s="3"/>
      <c r="F53" s="4"/>
    </row>
    <row r="54" spans="1:6">
      <c r="A54" s="3"/>
      <c r="C54" s="4"/>
      <c r="D54" s="3"/>
      <c r="E54" s="3"/>
      <c r="F54" s="4"/>
    </row>
    <row r="55" spans="1:6">
      <c r="A55" s="3"/>
      <c r="B55" s="3"/>
      <c r="C55" s="7"/>
      <c r="D55" s="3"/>
      <c r="E55" s="3"/>
      <c r="F55" s="4"/>
    </row>
    <row r="56" spans="1:6">
      <c r="A56" s="3"/>
      <c r="B56" s="3"/>
      <c r="C56" s="4"/>
      <c r="D56" s="3"/>
      <c r="E56" s="3"/>
      <c r="F56" s="4"/>
    </row>
    <row r="57" spans="1:6">
      <c r="A57" s="3"/>
      <c r="B57" s="3"/>
      <c r="C57" s="4"/>
      <c r="D57" s="3"/>
      <c r="E57" s="3"/>
      <c r="F57" s="4"/>
    </row>
    <row r="58" spans="1:6">
      <c r="A58" s="3"/>
      <c r="C58" s="4"/>
      <c r="D58" s="3"/>
      <c r="E58" s="3"/>
      <c r="F58" s="4"/>
    </row>
    <row r="59" spans="1:6">
      <c r="A59" s="3"/>
      <c r="B59" s="3"/>
      <c r="C59" s="4"/>
      <c r="D59" s="3"/>
      <c r="E59" s="3"/>
      <c r="F59" s="4"/>
    </row>
  </sheetData>
  <customSheetViews>
    <customSheetView guid="{879CB52A-B4DD-4334-8E29-1C9DFD339A29}">
      <selection activeCell="D10" sqref="D10"/>
      <pageMargins left="0.7" right="0.7" top="0.75" bottom="0.75" header="0.3" footer="0.3"/>
      <pageSetup orientation="portrait" r:id="rId1"/>
    </customSheetView>
    <customSheetView guid="{4C5176F5-175D-48AF-8E8E-59D201D3FCE8}" topLeftCell="A51">
      <selection activeCell="D10" sqref="D10"/>
      <pageMargins left="0.7" right="0.7" top="0.75" bottom="0.75" header="0.3" footer="0.3"/>
      <pageSetup orientation="portrait" r:id="rId2"/>
    </customSheetView>
    <customSheetView guid="{B3348B45-5629-48AF-903A-7CF36A9D0D02}" topLeftCell="B1">
      <selection activeCell="F26" sqref="F26"/>
      <pageMargins left="0.7" right="0.7" top="0.75" bottom="0.75" header="0.3" footer="0.3"/>
      <pageSetup orientation="portrait" r:id="rId3"/>
    </customSheetView>
    <customSheetView guid="{345B5A43-D294-41E3-BCF4-D341BBE1D8C3}">
      <pageMargins left="0.7" right="0.7" top="0.75" bottom="0.75" header="0.3" footer="0.3"/>
      <pageSetup orientation="portrait" horizontalDpi="0" verticalDpi="0" r:id="rId4"/>
    </customSheetView>
    <customSheetView guid="{9412BE10-464A-4A80-9E89-BB80AACE4DAC}" topLeftCell="B1">
      <selection activeCell="F26" sqref="F26"/>
      <pageMargins left="0.7" right="0.7" top="0.75" bottom="0.75" header="0.3" footer="0.3"/>
      <pageSetup orientation="portrait" r:id="rId5"/>
    </customSheetView>
    <customSheetView guid="{FC82FC41-2594-4937-931C-ACC1B05FE966}">
      <selection activeCell="C37" sqref="C37"/>
      <pageMargins left="0.7" right="0.7" top="0.75" bottom="0.75" header="0.3" footer="0.3"/>
      <pageSetup orientation="portrait" r:id="rId6"/>
    </customSheetView>
  </customSheetViews>
  <mergeCells count="2">
    <mergeCell ref="A2:B2"/>
    <mergeCell ref="A15:B15"/>
  </mergeCell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</dc:creator>
  <cp:lastModifiedBy>d</cp:lastModifiedBy>
  <dcterms:created xsi:type="dcterms:W3CDTF">2014-09-12T16:23:51Z</dcterms:created>
  <dcterms:modified xsi:type="dcterms:W3CDTF">2018-04-14T03:19:47Z</dcterms:modified>
</cp:coreProperties>
</file>